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demanda 1975-2023" sheetId="1" r:id="rId1"/>
  </sheets>
  <externalReferences>
    <externalReference r:id="rId4"/>
  </externalReferences>
  <definedNames>
    <definedName name="DATABASE" localSheetId="0">'demanda 1975-2023'!$A$7:$F$25</definedName>
  </definedNames>
  <calcPr fullCalcOnLoad="1"/>
</workbook>
</file>

<file path=xl/sharedStrings.xml><?xml version="1.0" encoding="utf-8"?>
<sst xmlns="http://schemas.openxmlformats.org/spreadsheetml/2006/main" count="61" uniqueCount="61">
  <si>
    <t>CUADRO VIII</t>
  </si>
  <si>
    <t>UNAM. Demanda e ingreso a bachillerato y licenciatura</t>
  </si>
  <si>
    <t>1975-2023</t>
  </si>
  <si>
    <t>Ciclo escolar</t>
  </si>
  <si>
    <t>Demanda a bachillerato</t>
  </si>
  <si>
    <t>Demanda total a licenciatura</t>
  </si>
  <si>
    <t>Por pase reglamentado</t>
  </si>
  <si>
    <t>Por concurso de selección</t>
  </si>
  <si>
    <t>Otros ingresos</t>
  </si>
  <si>
    <t>Inscripción inicial a bachillerato</t>
  </si>
  <si>
    <t>Inscripción inicial a licenciatura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</si>
  <si>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</si>
  <si>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</si>
  <si>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</si>
  <si>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</si>
  <si>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</si>
  <si>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</si>
  <si>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</si>
  <si>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</si>
  <si>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</si>
  <si>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</si>
  <si>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</si>
  <si>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</si>
  <si>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</si>
  <si>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</si>
  <si>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</si>
  <si>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</si>
  <si>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</si>
  <si>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</si>
  <si>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</si>
  <si>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</si>
  <si>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</si>
  <si>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</si>
  <si>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</si>
  <si>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</si>
  <si>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</si>
  <si>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</si>
  <si>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</si>
  <si>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</si>
  <si>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</si>
  <si>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</si>
  <si>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</si>
  <si>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</si>
  <si>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</si>
  <si>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</si>
  <si>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</si>
  <si>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</si>
  <si>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</si>
  <si>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</si>
  <si>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</si>
  <si>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</si>
  <si>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</si>
  <si>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</si>
  <si>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</si>
  <si>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</si>
  <si>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</si>
  <si>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</si>
  <si>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</si>
  <si>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</si>
  <si>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</si>
  <si>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Fuente: DGAE,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</si>
</sst>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2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8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660066"/>
      <name val="Arial"/>
      <family val="2"/>
    </font>
    <font>
      <b/>
      <sz val="10"/>
      <color rgb="FF660066"/>
      <name val="Arial"/>
      <family val="2"/>
    </font>
    <font>
      <b/>
      <sz val="10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" fontId="18" fillId="0" borderId="0" xfId="0" applyNumberFormat="1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1" fontId="20" fillId="33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0" fillId="0" borderId="0" xfId="0" applyNumberFormat="1" applyFont="1" applyAlignment="1" quotePrefix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 quotePrefix="1">
      <alignment horizontal="center" vertical="center"/>
    </xf>
    <xf numFmtId="0" fontId="23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1" fontId="48" fillId="0" borderId="0" xfId="0" applyNumberFormat="1" applyFont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3" fontId="48" fillId="0" borderId="0" xfId="0" applyNumberFormat="1" applyFont="1" applyAlignment="1" quotePrefix="1">
      <alignment horizontal="center" vertical="center"/>
    </xf>
    <xf numFmtId="0" fontId="4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unam%20series%20estad&#237;sticas%202000-2022%20202303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3"/>
      <sheetName val="pi 1924-2023"/>
      <sheetName val="titulación 1924-2021"/>
      <sheetName val="tit dip exagra 1924-2021"/>
      <sheetName val="demanda 1975-2023"/>
    </sheetNames>
    <sheetDataSet>
      <sheetData sheetId="1">
        <row r="7">
          <cell r="V7">
            <v>175286</v>
          </cell>
          <cell r="W7">
            <v>165106</v>
          </cell>
        </row>
      </sheetData>
      <sheetData sheetId="2">
        <row r="8">
          <cell r="V8">
            <v>319773</v>
          </cell>
          <cell r="W8">
            <v>300321</v>
          </cell>
        </row>
        <row r="11">
          <cell r="V11">
            <v>29014</v>
          </cell>
          <cell r="W11">
            <v>33938</v>
          </cell>
        </row>
        <row r="12">
          <cell r="W12">
            <v>33938</v>
          </cell>
        </row>
        <row r="14">
          <cell r="V14">
            <v>290759</v>
          </cell>
          <cell r="W14">
            <v>266383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660066"/>
    <pageSetUpPr fitToPage="1"/>
  </sheetPr>
  <dimension ref="A1:H57"/>
  <sheetViews>
    <sheetView tabSelected="1" zoomScalePageLayoutView="0" workbookViewId="0" topLeftCell="A1">
      <pane ySplit="6" topLeftCell="A7" activePane="bottomLeft" state="frozen"/>
      <selection pane="topLeft" activeCell="A1" sqref="A1:H1"/>
      <selection pane="bottomLeft" activeCell="G54" sqref="G54"/>
    </sheetView>
  </sheetViews>
  <sheetFormatPr defaultColWidth="10.8515625" defaultRowHeight="12.75"/>
  <cols>
    <col min="1" max="1" width="10.7109375" style="26" customWidth="1"/>
    <col min="2" max="7" width="14.8515625" style="25" customWidth="1"/>
    <col min="8" max="8" width="14.8515625" style="10" customWidth="1"/>
    <col min="9" max="16384" width="10.8515625" style="3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8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18" customHeight="1">
      <c r="A4" s="5" t="s">
        <v>2</v>
      </c>
      <c r="B4" s="5"/>
      <c r="C4" s="5"/>
      <c r="D4" s="5"/>
      <c r="E4" s="5"/>
      <c r="F4" s="5"/>
      <c r="G4" s="5"/>
      <c r="H4" s="5"/>
    </row>
    <row r="6" spans="1:8" s="7" customFormat="1" ht="30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8" customHeight="1">
      <c r="A7" s="8" t="s">
        <v>11</v>
      </c>
      <c r="B7" s="9">
        <v>43916</v>
      </c>
      <c r="C7" s="9">
        <f aca="true" t="shared" si="0" ref="C7:C44">D7+E7+F7</f>
        <v>30570</v>
      </c>
      <c r="D7" s="9">
        <v>18731</v>
      </c>
      <c r="E7" s="9">
        <v>10866</v>
      </c>
      <c r="F7" s="9">
        <v>973</v>
      </c>
      <c r="G7" s="9">
        <v>40843</v>
      </c>
      <c r="H7" s="9">
        <v>30322</v>
      </c>
    </row>
    <row r="8" spans="1:8" ht="18" customHeight="1">
      <c r="A8" s="8" t="s">
        <v>12</v>
      </c>
      <c r="B8" s="9">
        <v>48112</v>
      </c>
      <c r="C8" s="9">
        <f t="shared" si="0"/>
        <v>32502</v>
      </c>
      <c r="D8" s="9">
        <v>20139</v>
      </c>
      <c r="E8" s="9">
        <v>11361</v>
      </c>
      <c r="F8" s="9">
        <v>1002</v>
      </c>
      <c r="G8" s="9">
        <v>40992</v>
      </c>
      <c r="H8" s="9">
        <v>32961</v>
      </c>
    </row>
    <row r="9" spans="1:8" ht="18" customHeight="1">
      <c r="A9" s="8" t="s">
        <v>13</v>
      </c>
      <c r="B9" s="9">
        <v>61816</v>
      </c>
      <c r="C9" s="9">
        <f t="shared" si="0"/>
        <v>33089</v>
      </c>
      <c r="D9" s="9">
        <v>17561</v>
      </c>
      <c r="E9" s="9">
        <v>14829</v>
      </c>
      <c r="F9" s="9">
        <v>699</v>
      </c>
      <c r="G9" s="9">
        <v>41655</v>
      </c>
      <c r="H9" s="9">
        <v>37384</v>
      </c>
    </row>
    <row r="10" spans="1:8" ht="18" customHeight="1">
      <c r="A10" s="8" t="s">
        <v>14</v>
      </c>
      <c r="B10" s="9">
        <v>69789</v>
      </c>
      <c r="C10" s="9">
        <f t="shared" si="0"/>
        <v>36636</v>
      </c>
      <c r="D10" s="9">
        <v>17951</v>
      </c>
      <c r="E10" s="9">
        <v>18074</v>
      </c>
      <c r="F10" s="9">
        <v>611</v>
      </c>
      <c r="G10" s="9">
        <v>41207</v>
      </c>
      <c r="H10" s="9">
        <v>38126</v>
      </c>
    </row>
    <row r="11" spans="1:8" ht="18" customHeight="1">
      <c r="A11" s="8" t="s">
        <v>15</v>
      </c>
      <c r="B11" s="9">
        <v>66231</v>
      </c>
      <c r="C11" s="9">
        <f t="shared" si="0"/>
        <v>38830</v>
      </c>
      <c r="D11" s="9">
        <v>19765</v>
      </c>
      <c r="E11" s="9">
        <v>18388</v>
      </c>
      <c r="F11" s="9">
        <v>677</v>
      </c>
      <c r="G11" s="9">
        <v>40574</v>
      </c>
      <c r="H11" s="9">
        <v>37511</v>
      </c>
    </row>
    <row r="12" spans="1:8" ht="18" customHeight="1">
      <c r="A12" s="8" t="s">
        <v>16</v>
      </c>
      <c r="B12" s="9">
        <v>66576</v>
      </c>
      <c r="C12" s="9">
        <f t="shared" si="0"/>
        <v>39005</v>
      </c>
      <c r="D12" s="9">
        <v>19734</v>
      </c>
      <c r="E12" s="9">
        <v>17925</v>
      </c>
      <c r="F12" s="9">
        <v>1346</v>
      </c>
      <c r="G12" s="9">
        <v>40574</v>
      </c>
      <c r="H12" s="9">
        <v>32300</v>
      </c>
    </row>
    <row r="13" spans="1:8" ht="18" customHeight="1">
      <c r="A13" s="8" t="s">
        <v>17</v>
      </c>
      <c r="B13" s="9">
        <v>66755</v>
      </c>
      <c r="C13" s="9">
        <f t="shared" si="0"/>
        <v>40658</v>
      </c>
      <c r="D13" s="9">
        <v>20220</v>
      </c>
      <c r="E13" s="9">
        <v>18324</v>
      </c>
      <c r="F13" s="9">
        <v>2114</v>
      </c>
      <c r="G13" s="9">
        <v>39774</v>
      </c>
      <c r="H13" s="9">
        <v>32487</v>
      </c>
    </row>
    <row r="14" spans="1:8" ht="18" customHeight="1">
      <c r="A14" s="8" t="s">
        <v>18</v>
      </c>
      <c r="B14" s="9">
        <v>69549</v>
      </c>
      <c r="C14" s="9">
        <f t="shared" si="0"/>
        <v>42997</v>
      </c>
      <c r="D14" s="9">
        <v>20469</v>
      </c>
      <c r="E14" s="9">
        <v>20806</v>
      </c>
      <c r="F14" s="9">
        <v>1722</v>
      </c>
      <c r="G14" s="9">
        <v>40385</v>
      </c>
      <c r="H14" s="9">
        <v>31775</v>
      </c>
    </row>
    <row r="15" spans="1:8" ht="18" customHeight="1">
      <c r="A15" s="8" t="s">
        <v>19</v>
      </c>
      <c r="B15" s="9">
        <v>74961</v>
      </c>
      <c r="C15" s="9">
        <f t="shared" si="0"/>
        <v>45144</v>
      </c>
      <c r="D15" s="9">
        <v>21296</v>
      </c>
      <c r="E15" s="9">
        <v>22319</v>
      </c>
      <c r="F15" s="9">
        <v>1529</v>
      </c>
      <c r="G15" s="9">
        <v>39459</v>
      </c>
      <c r="H15" s="9">
        <v>31947</v>
      </c>
    </row>
    <row r="16" spans="1:8" ht="18" customHeight="1">
      <c r="A16" s="8" t="s">
        <v>20</v>
      </c>
      <c r="B16" s="9">
        <v>83882</v>
      </c>
      <c r="C16" s="9">
        <f t="shared" si="0"/>
        <v>48548</v>
      </c>
      <c r="D16" s="9">
        <v>22095</v>
      </c>
      <c r="E16" s="9">
        <v>24327</v>
      </c>
      <c r="F16" s="9">
        <v>2126</v>
      </c>
      <c r="G16" s="9">
        <v>39744</v>
      </c>
      <c r="H16" s="9">
        <v>32806</v>
      </c>
    </row>
    <row r="17" spans="1:8" ht="18" customHeight="1">
      <c r="A17" s="8" t="s">
        <v>21</v>
      </c>
      <c r="B17" s="9">
        <v>86092</v>
      </c>
      <c r="C17" s="9">
        <f t="shared" si="0"/>
        <v>50385</v>
      </c>
      <c r="D17" s="9">
        <v>21383</v>
      </c>
      <c r="E17" s="9">
        <v>26765</v>
      </c>
      <c r="F17" s="9">
        <v>2237</v>
      </c>
      <c r="G17" s="9">
        <v>39805</v>
      </c>
      <c r="H17" s="9">
        <v>30816</v>
      </c>
    </row>
    <row r="18" spans="1:8" ht="18" customHeight="1">
      <c r="A18" s="8" t="s">
        <v>22</v>
      </c>
      <c r="B18" s="9">
        <v>82654</v>
      </c>
      <c r="C18" s="9">
        <f t="shared" si="0"/>
        <v>47857</v>
      </c>
      <c r="D18" s="9">
        <v>20578</v>
      </c>
      <c r="E18" s="9">
        <v>25038</v>
      </c>
      <c r="F18" s="9">
        <v>2241</v>
      </c>
      <c r="G18" s="9">
        <v>39163</v>
      </c>
      <c r="H18" s="9">
        <v>31015</v>
      </c>
    </row>
    <row r="19" spans="1:8" ht="18" customHeight="1">
      <c r="A19" s="8" t="s">
        <v>23</v>
      </c>
      <c r="B19" s="9">
        <v>86533</v>
      </c>
      <c r="C19" s="9">
        <f t="shared" si="0"/>
        <v>43655</v>
      </c>
      <c r="D19" s="9">
        <v>19631</v>
      </c>
      <c r="E19" s="9">
        <v>21433</v>
      </c>
      <c r="F19" s="9">
        <v>2591</v>
      </c>
      <c r="G19" s="9">
        <v>38046</v>
      </c>
      <c r="H19" s="9">
        <v>30287</v>
      </c>
    </row>
    <row r="20" spans="1:8" ht="18" customHeight="1">
      <c r="A20" s="8" t="s">
        <v>24</v>
      </c>
      <c r="B20" s="9">
        <v>80596</v>
      </c>
      <c r="C20" s="9">
        <f t="shared" si="0"/>
        <v>45236</v>
      </c>
      <c r="D20" s="9">
        <v>21050</v>
      </c>
      <c r="E20" s="9">
        <v>21802</v>
      </c>
      <c r="F20" s="9">
        <v>2384</v>
      </c>
      <c r="G20" s="9">
        <v>41416</v>
      </c>
      <c r="H20" s="9">
        <v>31534</v>
      </c>
    </row>
    <row r="21" spans="1:8" ht="18" customHeight="1">
      <c r="A21" s="8" t="s">
        <v>25</v>
      </c>
      <c r="B21" s="9">
        <v>89055</v>
      </c>
      <c r="C21" s="9">
        <f t="shared" si="0"/>
        <v>46997</v>
      </c>
      <c r="D21" s="9">
        <v>20617</v>
      </c>
      <c r="E21" s="9">
        <v>23894</v>
      </c>
      <c r="F21" s="9">
        <v>2486</v>
      </c>
      <c r="G21" s="9">
        <v>40502</v>
      </c>
      <c r="H21" s="9">
        <v>31765</v>
      </c>
    </row>
    <row r="22" spans="1:8" ht="18" customHeight="1">
      <c r="A22" s="8" t="s">
        <v>26</v>
      </c>
      <c r="B22" s="9">
        <v>91152</v>
      </c>
      <c r="C22" s="9">
        <f t="shared" si="0"/>
        <v>43373</v>
      </c>
      <c r="D22" s="9">
        <v>20117</v>
      </c>
      <c r="E22" s="9">
        <v>21338</v>
      </c>
      <c r="F22" s="9">
        <v>1918</v>
      </c>
      <c r="G22" s="9">
        <v>41240</v>
      </c>
      <c r="H22" s="9">
        <v>30800</v>
      </c>
    </row>
    <row r="23" spans="1:8" ht="18" customHeight="1">
      <c r="A23" s="8" t="s">
        <v>27</v>
      </c>
      <c r="B23" s="9">
        <v>82095</v>
      </c>
      <c r="C23" s="9">
        <f t="shared" si="0"/>
        <v>41463</v>
      </c>
      <c r="D23" s="9">
        <v>20360</v>
      </c>
      <c r="E23" s="9">
        <v>19192</v>
      </c>
      <c r="F23" s="9">
        <v>1911</v>
      </c>
      <c r="G23" s="9">
        <v>40082</v>
      </c>
      <c r="H23" s="9">
        <v>31159</v>
      </c>
    </row>
    <row r="24" spans="1:8" ht="18" customHeight="1">
      <c r="A24" s="8" t="s">
        <v>28</v>
      </c>
      <c r="B24" s="9">
        <v>77312</v>
      </c>
      <c r="C24" s="9">
        <f t="shared" si="0"/>
        <v>45941</v>
      </c>
      <c r="D24" s="9">
        <v>20967</v>
      </c>
      <c r="E24" s="9">
        <v>23021</v>
      </c>
      <c r="F24" s="9">
        <v>1953</v>
      </c>
      <c r="G24" s="9">
        <v>36699</v>
      </c>
      <c r="H24" s="9">
        <v>30653</v>
      </c>
    </row>
    <row r="25" spans="1:8" ht="18" customHeight="1">
      <c r="A25" s="8" t="s">
        <v>29</v>
      </c>
      <c r="B25" s="9">
        <v>106472</v>
      </c>
      <c r="C25" s="9">
        <f t="shared" si="0"/>
        <v>76394</v>
      </c>
      <c r="D25" s="9">
        <v>21111</v>
      </c>
      <c r="E25" s="9">
        <v>53740</v>
      </c>
      <c r="F25" s="9">
        <v>1543</v>
      </c>
      <c r="G25" s="9">
        <v>33812</v>
      </c>
      <c r="H25" s="9">
        <v>30861</v>
      </c>
    </row>
    <row r="26" spans="1:8" ht="18" customHeight="1">
      <c r="A26" s="8" t="s">
        <v>30</v>
      </c>
      <c r="B26" s="9">
        <v>111362</v>
      </c>
      <c r="C26" s="9">
        <f t="shared" si="0"/>
        <v>82322</v>
      </c>
      <c r="D26" s="9">
        <v>21708</v>
      </c>
      <c r="E26" s="9">
        <v>59114</v>
      </c>
      <c r="F26" s="9">
        <v>1500</v>
      </c>
      <c r="G26" s="9">
        <v>31441</v>
      </c>
      <c r="H26" s="9">
        <v>30728</v>
      </c>
    </row>
    <row r="27" spans="1:8" ht="18" customHeight="1">
      <c r="A27" s="8" t="s">
        <v>31</v>
      </c>
      <c r="B27" s="9">
        <v>132091</v>
      </c>
      <c r="C27" s="9">
        <f t="shared" si="0"/>
        <v>104848</v>
      </c>
      <c r="D27" s="9">
        <v>21573</v>
      </c>
      <c r="E27" s="9">
        <v>81585</v>
      </c>
      <c r="F27" s="9">
        <v>1690</v>
      </c>
      <c r="G27" s="9">
        <v>30906</v>
      </c>
      <c r="H27" s="9">
        <v>30118</v>
      </c>
    </row>
    <row r="28" spans="1:8" ht="18" customHeight="1">
      <c r="A28" s="8" t="s">
        <v>32</v>
      </c>
      <c r="B28" s="9">
        <v>151864</v>
      </c>
      <c r="C28" s="9">
        <f t="shared" si="0"/>
        <v>113981</v>
      </c>
      <c r="D28" s="9">
        <v>23121</v>
      </c>
      <c r="E28" s="9">
        <v>89004</v>
      </c>
      <c r="F28" s="9">
        <v>1856</v>
      </c>
      <c r="G28" s="9">
        <v>31565</v>
      </c>
      <c r="H28" s="9">
        <v>31234</v>
      </c>
    </row>
    <row r="29" spans="1:8" ht="18" customHeight="1">
      <c r="A29" s="8" t="s">
        <v>33</v>
      </c>
      <c r="B29" s="9">
        <v>124059</v>
      </c>
      <c r="C29" s="9">
        <f t="shared" si="0"/>
        <v>144492</v>
      </c>
      <c r="D29" s="9">
        <v>22963</v>
      </c>
      <c r="E29" s="9">
        <v>119667</v>
      </c>
      <c r="F29" s="9">
        <v>1862</v>
      </c>
      <c r="G29" s="9">
        <v>33063</v>
      </c>
      <c r="H29" s="9">
        <v>31818</v>
      </c>
    </row>
    <row r="30" spans="1:8" ht="18" customHeight="1">
      <c r="A30" s="8" t="s">
        <v>34</v>
      </c>
      <c r="B30" s="9">
        <v>116692</v>
      </c>
      <c r="C30" s="9">
        <f t="shared" si="0"/>
        <v>139796</v>
      </c>
      <c r="D30" s="9">
        <v>23287</v>
      </c>
      <c r="E30" s="9">
        <v>116509</v>
      </c>
      <c r="F30" s="9">
        <v>0</v>
      </c>
      <c r="G30" s="9">
        <v>33059</v>
      </c>
      <c r="H30" s="9">
        <v>32660</v>
      </c>
    </row>
    <row r="31" spans="1:8" ht="18" customHeight="1">
      <c r="A31" s="8" t="s">
        <v>35</v>
      </c>
      <c r="B31" s="9">
        <v>113218</v>
      </c>
      <c r="C31" s="9">
        <f t="shared" si="0"/>
        <v>131560</v>
      </c>
      <c r="D31" s="9">
        <v>21531</v>
      </c>
      <c r="E31" s="9">
        <v>110029</v>
      </c>
      <c r="F31" s="9">
        <v>0</v>
      </c>
      <c r="G31" s="9">
        <v>32623</v>
      </c>
      <c r="H31" s="9">
        <v>32389</v>
      </c>
    </row>
    <row r="32" spans="1:8" ht="18" customHeight="1">
      <c r="A32" s="8" t="s">
        <v>36</v>
      </c>
      <c r="B32" s="9">
        <v>114105</v>
      </c>
      <c r="C32" s="9">
        <f t="shared" si="0"/>
        <v>127775</v>
      </c>
      <c r="D32" s="9">
        <v>23395</v>
      </c>
      <c r="E32" s="9">
        <v>104380</v>
      </c>
      <c r="F32" s="9">
        <v>0</v>
      </c>
      <c r="G32" s="9">
        <v>32312</v>
      </c>
      <c r="H32" s="9">
        <v>31338</v>
      </c>
    </row>
    <row r="33" spans="1:8" ht="18" customHeight="1">
      <c r="A33" s="8" t="s">
        <v>37</v>
      </c>
      <c r="B33" s="9">
        <v>69409</v>
      </c>
      <c r="C33" s="9">
        <f t="shared" si="0"/>
        <v>83013</v>
      </c>
      <c r="D33" s="9">
        <v>18585</v>
      </c>
      <c r="E33" s="9">
        <v>64428</v>
      </c>
      <c r="F33" s="9">
        <v>0</v>
      </c>
      <c r="G33" s="9">
        <v>31050</v>
      </c>
      <c r="H33" s="9">
        <v>30180</v>
      </c>
    </row>
    <row r="34" spans="1:8" ht="18" customHeight="1">
      <c r="A34" s="8" t="s">
        <v>38</v>
      </c>
      <c r="B34" s="9">
        <v>84362</v>
      </c>
      <c r="C34" s="9">
        <f t="shared" si="0"/>
        <v>109126</v>
      </c>
      <c r="D34" s="9">
        <v>20540</v>
      </c>
      <c r="E34" s="9">
        <v>88586</v>
      </c>
      <c r="F34" s="9">
        <v>0</v>
      </c>
      <c r="G34" s="9">
        <v>32081</v>
      </c>
      <c r="H34" s="9">
        <v>32258</v>
      </c>
    </row>
    <row r="35" spans="1:8" ht="18" customHeight="1">
      <c r="A35" s="8" t="s">
        <v>39</v>
      </c>
      <c r="B35" s="9">
        <v>100610</v>
      </c>
      <c r="C35" s="9">
        <f t="shared" si="0"/>
        <v>140244</v>
      </c>
      <c r="D35" s="9">
        <v>20956</v>
      </c>
      <c r="E35" s="9">
        <v>119288</v>
      </c>
      <c r="F35" s="9">
        <v>0</v>
      </c>
      <c r="G35" s="9">
        <v>32844</v>
      </c>
      <c r="H35" s="9">
        <v>32340</v>
      </c>
    </row>
    <row r="36" spans="1:8" s="10" customFormat="1" ht="18" customHeight="1">
      <c r="A36" s="8" t="s">
        <v>40</v>
      </c>
      <c r="B36" s="9">
        <v>115084</v>
      </c>
      <c r="C36" s="9">
        <f t="shared" si="0"/>
        <v>154107</v>
      </c>
      <c r="D36" s="9">
        <v>19223</v>
      </c>
      <c r="E36" s="9">
        <v>134884</v>
      </c>
      <c r="F36" s="9">
        <v>0</v>
      </c>
      <c r="G36" s="9">
        <v>33134</v>
      </c>
      <c r="H36" s="9">
        <v>31586</v>
      </c>
    </row>
    <row r="37" spans="1:8" s="11" customFormat="1" ht="18" customHeight="1">
      <c r="A37" s="8" t="s">
        <v>41</v>
      </c>
      <c r="B37" s="9">
        <v>123709</v>
      </c>
      <c r="C37" s="9">
        <f t="shared" si="0"/>
        <v>164048</v>
      </c>
      <c r="D37" s="9">
        <v>20620</v>
      </c>
      <c r="E37" s="9">
        <v>143428</v>
      </c>
      <c r="F37" s="9">
        <v>0</v>
      </c>
      <c r="G37" s="9">
        <v>33417</v>
      </c>
      <c r="H37" s="9">
        <v>33069</v>
      </c>
    </row>
    <row r="38" spans="1:8" s="11" customFormat="1" ht="18" customHeight="1">
      <c r="A38" s="8" t="s">
        <v>42</v>
      </c>
      <c r="B38" s="9">
        <v>134415</v>
      </c>
      <c r="C38" s="9">
        <f t="shared" si="0"/>
        <v>172491</v>
      </c>
      <c r="D38" s="9">
        <v>21471</v>
      </c>
      <c r="E38" s="9">
        <v>151020</v>
      </c>
      <c r="F38" s="9">
        <v>0</v>
      </c>
      <c r="G38" s="9">
        <v>33300</v>
      </c>
      <c r="H38" s="9">
        <v>33827</v>
      </c>
    </row>
    <row r="39" spans="1:8" s="11" customFormat="1" ht="18" customHeight="1">
      <c r="A39" s="8" t="s">
        <v>43</v>
      </c>
      <c r="B39" s="9">
        <v>139838</v>
      </c>
      <c r="C39" s="9">
        <f t="shared" si="0"/>
        <v>170867</v>
      </c>
      <c r="D39" s="9">
        <v>22839</v>
      </c>
      <c r="E39" s="9">
        <v>148028</v>
      </c>
      <c r="F39" s="9">
        <v>0</v>
      </c>
      <c r="G39" s="12">
        <v>32570</v>
      </c>
      <c r="H39" s="12">
        <v>34922</v>
      </c>
    </row>
    <row r="40" spans="1:8" s="11" customFormat="1" ht="18" customHeight="1">
      <c r="A40" s="8" t="s">
        <v>44</v>
      </c>
      <c r="B40" s="9">
        <v>141547</v>
      </c>
      <c r="C40" s="9">
        <f t="shared" si="0"/>
        <v>184653</v>
      </c>
      <c r="D40" s="9">
        <v>23196</v>
      </c>
      <c r="E40" s="9">
        <v>161457</v>
      </c>
      <c r="F40" s="9">
        <v>0</v>
      </c>
      <c r="G40" s="9">
        <v>33185</v>
      </c>
      <c r="H40" s="9">
        <v>35854</v>
      </c>
    </row>
    <row r="41" spans="1:8" s="11" customFormat="1" ht="18" customHeight="1">
      <c r="A41" s="8" t="s">
        <v>45</v>
      </c>
      <c r="B41" s="9">
        <v>147126</v>
      </c>
      <c r="C41" s="9">
        <f t="shared" si="0"/>
        <v>197632</v>
      </c>
      <c r="D41" s="9">
        <v>23481</v>
      </c>
      <c r="E41" s="9">
        <v>174151</v>
      </c>
      <c r="F41" s="9">
        <v>0</v>
      </c>
      <c r="G41" s="9">
        <v>33780</v>
      </c>
      <c r="H41" s="9">
        <v>35685</v>
      </c>
    </row>
    <row r="42" spans="1:8" s="11" customFormat="1" ht="18" customHeight="1">
      <c r="A42" s="8" t="s">
        <v>46</v>
      </c>
      <c r="B42" s="9">
        <v>155033</v>
      </c>
      <c r="C42" s="9">
        <f t="shared" si="0"/>
        <v>199949</v>
      </c>
      <c r="D42" s="9">
        <v>24599</v>
      </c>
      <c r="E42" s="9">
        <v>175350</v>
      </c>
      <c r="F42" s="9">
        <v>0</v>
      </c>
      <c r="G42" s="12">
        <v>33669</v>
      </c>
      <c r="H42" s="12">
        <v>38092</v>
      </c>
    </row>
    <row r="43" spans="1:8" s="11" customFormat="1" ht="18" customHeight="1">
      <c r="A43" s="8" t="s">
        <v>47</v>
      </c>
      <c r="B43" s="9">
        <v>155221</v>
      </c>
      <c r="C43" s="9">
        <f t="shared" si="0"/>
        <v>196137</v>
      </c>
      <c r="D43" s="9">
        <v>25579</v>
      </c>
      <c r="E43" s="9">
        <v>170558</v>
      </c>
      <c r="F43" s="9">
        <v>0</v>
      </c>
      <c r="G43" s="12">
        <v>33438</v>
      </c>
      <c r="H43" s="12">
        <v>37965</v>
      </c>
    </row>
    <row r="44" spans="1:8" s="11" customFormat="1" ht="18" customHeight="1">
      <c r="A44" s="8" t="s">
        <v>48</v>
      </c>
      <c r="B44" s="9">
        <v>155226</v>
      </c>
      <c r="C44" s="9">
        <f t="shared" si="0"/>
        <v>226232</v>
      </c>
      <c r="D44" s="9">
        <v>25952</v>
      </c>
      <c r="E44" s="9">
        <v>200280</v>
      </c>
      <c r="F44" s="9">
        <v>0</v>
      </c>
      <c r="G44" s="12">
        <v>34600</v>
      </c>
      <c r="H44" s="12">
        <v>41145</v>
      </c>
    </row>
    <row r="45" spans="1:8" s="11" customFormat="1" ht="18" customHeight="1">
      <c r="A45" s="8" t="s">
        <v>49</v>
      </c>
      <c r="B45" s="9">
        <v>156844</v>
      </c>
      <c r="C45" s="9">
        <v>226769</v>
      </c>
      <c r="D45" s="9">
        <v>25410</v>
      </c>
      <c r="E45" s="9">
        <v>201359</v>
      </c>
      <c r="F45" s="9">
        <v>0</v>
      </c>
      <c r="G45" s="12">
        <v>34652</v>
      </c>
      <c r="H45" s="12">
        <v>39706</v>
      </c>
    </row>
    <row r="46" spans="1:8" s="15" customFormat="1" ht="18" customHeight="1">
      <c r="A46" s="8" t="s">
        <v>50</v>
      </c>
      <c r="B46" s="13">
        <v>160546</v>
      </c>
      <c r="C46" s="13">
        <v>245249</v>
      </c>
      <c r="D46" s="13">
        <v>26033</v>
      </c>
      <c r="E46" s="13">
        <v>219216</v>
      </c>
      <c r="F46" s="13">
        <v>0</v>
      </c>
      <c r="G46" s="14">
        <v>34929</v>
      </c>
      <c r="H46" s="14">
        <v>44462</v>
      </c>
    </row>
    <row r="47" spans="1:8" s="11" customFormat="1" ht="18" customHeight="1">
      <c r="A47" s="8" t="s">
        <v>51</v>
      </c>
      <c r="B47" s="13">
        <v>161753</v>
      </c>
      <c r="C47" s="13">
        <f>+D47+E47</f>
        <v>244224</v>
      </c>
      <c r="D47" s="13">
        <v>26661</v>
      </c>
      <c r="E47" s="13">
        <v>217563</v>
      </c>
      <c r="F47" s="13">
        <v>0</v>
      </c>
      <c r="G47" s="14">
        <v>34102</v>
      </c>
      <c r="H47" s="14">
        <v>45011</v>
      </c>
    </row>
    <row r="48" spans="1:8" s="11" customFormat="1" ht="18" customHeight="1">
      <c r="A48" s="16" t="s">
        <v>52</v>
      </c>
      <c r="B48" s="9">
        <v>174279</v>
      </c>
      <c r="C48" s="13">
        <f>+D48+E48</f>
        <v>250590</v>
      </c>
      <c r="D48" s="9">
        <v>27646</v>
      </c>
      <c r="E48" s="9">
        <v>222944</v>
      </c>
      <c r="F48" s="9">
        <v>0</v>
      </c>
      <c r="G48" s="12">
        <v>34604</v>
      </c>
      <c r="H48" s="12">
        <v>45773</v>
      </c>
    </row>
    <row r="49" spans="1:8" ht="18" customHeight="1">
      <c r="A49" s="8" t="s">
        <v>53</v>
      </c>
      <c r="B49" s="13">
        <v>182880</v>
      </c>
      <c r="C49" s="13">
        <f>+D49+E49</f>
        <v>262810</v>
      </c>
      <c r="D49" s="13">
        <v>27710</v>
      </c>
      <c r="E49" s="13">
        <f>148220+69992+10314+6574</f>
        <v>235100</v>
      </c>
      <c r="F49" s="13">
        <v>0</v>
      </c>
      <c r="G49" s="14">
        <v>35379</v>
      </c>
      <c r="H49" s="14">
        <v>44408</v>
      </c>
    </row>
    <row r="50" spans="1:8" s="10" customFormat="1" ht="18" customHeight="1">
      <c r="A50" s="16" t="s">
        <v>54</v>
      </c>
      <c r="B50" s="9">
        <v>185912</v>
      </c>
      <c r="C50" s="9">
        <v>278723</v>
      </c>
      <c r="D50" s="9">
        <v>28031</v>
      </c>
      <c r="E50" s="9">
        <v>250692</v>
      </c>
      <c r="F50" s="9">
        <v>0</v>
      </c>
      <c r="G50" s="12">
        <v>36205</v>
      </c>
      <c r="H50" s="12">
        <v>46749</v>
      </c>
    </row>
    <row r="51" spans="1:8" s="10" customFormat="1" ht="18" customHeight="1">
      <c r="A51" s="16" t="s">
        <v>55</v>
      </c>
      <c r="B51" s="9">
        <v>178147</v>
      </c>
      <c r="C51" s="9">
        <v>289881</v>
      </c>
      <c r="D51" s="9">
        <v>28724</v>
      </c>
      <c r="E51" s="9">
        <v>261157</v>
      </c>
      <c r="F51" s="9">
        <v>0</v>
      </c>
      <c r="G51" s="12">
        <v>33746</v>
      </c>
      <c r="H51" s="12">
        <v>48237</v>
      </c>
    </row>
    <row r="52" spans="1:8" s="10" customFormat="1" ht="18" customHeight="1">
      <c r="A52" s="16" t="s">
        <v>56</v>
      </c>
      <c r="B52" s="9">
        <f>'[1]demanda bach'!V7</f>
        <v>175286</v>
      </c>
      <c r="C52" s="9">
        <f>'[1]demanda lic'!V8</f>
        <v>319773</v>
      </c>
      <c r="D52" s="9">
        <f>'[1]demanda lic'!V11</f>
        <v>29014</v>
      </c>
      <c r="E52" s="9">
        <f>'[1]demanda lic'!V14</f>
        <v>290759</v>
      </c>
      <c r="F52" s="9">
        <v>0</v>
      </c>
      <c r="G52" s="12">
        <v>34327</v>
      </c>
      <c r="H52" s="12">
        <v>50795</v>
      </c>
    </row>
    <row r="53" spans="1:8" s="10" customFormat="1" ht="18" customHeight="1">
      <c r="A53" s="16" t="s">
        <v>57</v>
      </c>
      <c r="B53" s="9">
        <f>+'[1]demanda bach'!W7</f>
        <v>165106</v>
      </c>
      <c r="C53" s="9">
        <f>+'[1]demanda lic'!W8</f>
        <v>300321</v>
      </c>
      <c r="D53" s="9">
        <f>+'[1]demanda lic'!W11</f>
        <v>33938</v>
      </c>
      <c r="E53" s="9">
        <f>+'[1]demanda lic'!W14</f>
        <v>266383</v>
      </c>
      <c r="F53" s="9">
        <v>0</v>
      </c>
      <c r="G53" s="12">
        <f>+'[1]demanda lic'!W12</f>
        <v>33938</v>
      </c>
      <c r="H53" s="12">
        <v>54364</v>
      </c>
    </row>
    <row r="54" spans="1:8" s="17" customFormat="1" ht="18" customHeight="1">
      <c r="A54" s="16" t="s">
        <v>58</v>
      </c>
      <c r="B54" s="9">
        <v>153105</v>
      </c>
      <c r="C54" s="9">
        <v>248621</v>
      </c>
      <c r="D54" s="9">
        <v>32864</v>
      </c>
      <c r="E54" s="9">
        <v>215757</v>
      </c>
      <c r="F54" s="9">
        <v>0</v>
      </c>
      <c r="G54" s="12">
        <v>33946</v>
      </c>
      <c r="H54" s="12">
        <v>52538</v>
      </c>
    </row>
    <row r="55" spans="1:8" s="21" customFormat="1" ht="15" customHeight="1">
      <c r="A55" s="18" t="s">
        <v>59</v>
      </c>
      <c r="B55" s="19">
        <v>160185</v>
      </c>
      <c r="C55" s="19">
        <v>256033</v>
      </c>
      <c r="D55" s="19">
        <v>30050</v>
      </c>
      <c r="E55" s="19">
        <v>225983</v>
      </c>
      <c r="F55" s="19">
        <v>0</v>
      </c>
      <c r="G55" s="20">
        <v>33422</v>
      </c>
      <c r="H55" s="20">
        <v>50245</v>
      </c>
    </row>
    <row r="56" spans="2:8" s="22" customFormat="1" ht="11.25">
      <c r="B56" s="23"/>
      <c r="C56" s="23"/>
      <c r="D56" s="23"/>
      <c r="E56" s="23"/>
      <c r="F56" s="23"/>
      <c r="G56" s="23"/>
      <c r="H56" s="24"/>
    </row>
    <row r="57" spans="1:8" ht="12.75">
      <c r="A57" s="23" t="s">
        <v>60</v>
      </c>
      <c r="H57" s="25"/>
    </row>
  </sheetData>
  <sheetProtection/>
  <mergeCells count="4">
    <mergeCell ref="A1:H1"/>
    <mergeCell ref="A2:H2"/>
    <mergeCell ref="A3:H3"/>
    <mergeCell ref="A4:H4"/>
  </mergeCells>
  <printOptions horizontalCentered="1"/>
  <pageMargins left="0.7900000000000001" right="0.7900000000000001" top="0.7900000000000001" bottom="0.7900000000000001" header="0" footer="0"/>
  <pageSetup fitToHeight="1" fitToWidth="1" horizontalDpi="600" verticalDpi="6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2023-04-10T16:39:15Z</dcterms:created>
  <dcterms:modified xsi:type="dcterms:W3CDTF">2023-04-10T16:40:10Z</dcterms:modified>
  <cp:category/>
  <cp:version/>
  <cp:contentType/>
  <cp:contentStatus/>
</cp:coreProperties>
</file>